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540" activeTab="0"/>
  </bookViews>
  <sheets>
    <sheet name="виконання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<sst xmlns="http://schemas.openxmlformats.org/spreadsheetml/2006/main" count="42" uniqueCount="36">
  <si>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Виконання по проектах за 2011р - 2013 роки</t>
  </si>
  <si>
    <t>Галузь</t>
  </si>
  <si>
    <t>Кількість проектів</t>
  </si>
  <si>
    <t>Фактично виконано</t>
  </si>
  <si>
    <t>загальний % виконання</t>
  </si>
  <si>
    <t>Потреба, тис.грн.</t>
  </si>
  <si>
    <t>Факт, тис.грн.</t>
  </si>
  <si>
    <t>%</t>
  </si>
  <si>
    <t>Інвестиційні проекти</t>
  </si>
  <si>
    <t>Сільське господарство</t>
  </si>
  <si>
    <t>Промисловість</t>
  </si>
  <si>
    <t>Будівництво</t>
  </si>
  <si>
    <t>Разом по інвестпроектам</t>
  </si>
  <si>
    <t>Соціальні проекти</t>
  </si>
  <si>
    <t>Освіта</t>
  </si>
  <si>
    <t>Охорона здоров'я</t>
  </si>
  <si>
    <t>Культура</t>
  </si>
  <si>
    <t>Спортивні споруди</t>
  </si>
  <si>
    <t>Газифікація</t>
  </si>
  <si>
    <t>Дороги та транспортні споруди</t>
  </si>
  <si>
    <t>Освітлення</t>
  </si>
  <si>
    <t>Водопостачання та водовідведення</t>
  </si>
  <si>
    <t>Природоохоронні заходи та об'єкти</t>
  </si>
  <si>
    <t>Благоустрій території</t>
  </si>
  <si>
    <t>Транспорт і зв'язок</t>
  </si>
  <si>
    <t>Разом по соцпроектам</t>
  </si>
  <si>
    <t>Разом по району</t>
  </si>
  <si>
    <t>Пропозиції до актуалізації</t>
  </si>
  <si>
    <t>Кількість до актуалізації</t>
  </si>
  <si>
    <t>Кількість після актуалізації</t>
  </si>
  <si>
    <t>Відхилення</t>
  </si>
  <si>
    <t>Сума коштів до актуалізації, тис.грн.</t>
  </si>
  <si>
    <t>Сума коштів після актуалізації, тис.грн.</t>
  </si>
  <si>
    <t>+4</t>
  </si>
  <si>
    <t>+14499</t>
  </si>
  <si>
    <t>+3349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</si>
</sst>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2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6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0" fontId="19" fillId="0" borderId="0" xfId="52" applyNumberFormat="1" applyFont="1" applyFill="1" applyBorder="1" applyAlignment="1" applyProtection="1">
      <alignment vertical="top" wrapText="1"/>
      <protection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0" fillId="0" borderId="11" xfId="52" applyNumberFormat="1" applyFont="1" applyFill="1" applyBorder="1" applyAlignment="1" applyProtection="1">
      <alignment horizontal="center" vertical="center" wrapText="1"/>
      <protection/>
    </xf>
    <xf numFmtId="0" fontId="20" fillId="0" borderId="12" xfId="52" applyNumberFormat="1" applyFont="1" applyFill="1" applyBorder="1" applyAlignment="1" applyProtection="1">
      <alignment horizontal="center" vertical="center" wrapText="1"/>
      <protection/>
    </xf>
    <xf numFmtId="0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center" wrapText="1"/>
      <protection/>
    </xf>
    <xf numFmtId="0" fontId="20" fillId="0" borderId="12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19" fillId="0" borderId="10" xfId="52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37.421875" style="0" customWidth="1"/>
    <col min="4" max="4" width="11.57421875" style="0" customWidth="1"/>
    <col min="5" max="5" width="9.28125" style="35" bestFit="1" customWidth="1"/>
    <col min="6" max="6" width="10.00390625" style="35" customWidth="1"/>
    <col min="7" max="7" width="9.8515625" style="35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30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</row>
    <row r="4" spans="1:7" ht="15">
      <c r="A4" s="3"/>
      <c r="B4" s="3"/>
      <c r="C4" s="3"/>
      <c r="D4" s="3"/>
      <c r="E4" s="4"/>
      <c r="F4" s="4"/>
      <c r="G4" s="4"/>
    </row>
    <row r="5" spans="1:7" ht="18.75">
      <c r="A5" s="5" t="s">
        <v>8</v>
      </c>
      <c r="B5" s="6"/>
      <c r="C5" s="6"/>
      <c r="D5" s="6"/>
      <c r="E5" s="6"/>
      <c r="F5" s="6"/>
      <c r="G5" s="7"/>
    </row>
    <row r="6" spans="1:7" ht="24.75" customHeight="1">
      <c r="A6" s="8" t="s">
        <v>9</v>
      </c>
      <c r="B6" s="9">
        <v>3</v>
      </c>
      <c r="C6" s="9">
        <v>3</v>
      </c>
      <c r="D6" s="10">
        <f>C6/B6*100</f>
        <v>100</v>
      </c>
      <c r="E6" s="9">
        <v>6600</v>
      </c>
      <c r="F6" s="9">
        <v>10915</v>
      </c>
      <c r="G6" s="10">
        <f>F6/E6*100</f>
        <v>165.37878787878788</v>
      </c>
    </row>
    <row r="7" spans="1:7" ht="24.75" customHeight="1">
      <c r="A7" s="8" t="s">
        <v>10</v>
      </c>
      <c r="B7" s="9">
        <v>3</v>
      </c>
      <c r="C7" s="9">
        <v>3</v>
      </c>
      <c r="D7" s="10">
        <f>C7/B7*100</f>
        <v>100</v>
      </c>
      <c r="E7" s="9">
        <v>14168</v>
      </c>
      <c r="F7" s="9">
        <v>14169</v>
      </c>
      <c r="G7" s="10">
        <f>F7/E7*100</f>
        <v>100.00705815923207</v>
      </c>
    </row>
    <row r="8" spans="1:7" ht="24.75" customHeight="1">
      <c r="A8" s="8" t="s">
        <v>11</v>
      </c>
      <c r="B8" s="9">
        <v>1</v>
      </c>
      <c r="C8" s="9">
        <v>0</v>
      </c>
      <c r="D8" s="10">
        <f>C8/B8*100</f>
        <v>0</v>
      </c>
      <c r="E8" s="9">
        <v>1500</v>
      </c>
      <c r="F8" s="9">
        <v>0</v>
      </c>
      <c r="G8" s="10"/>
    </row>
    <row r="9" spans="1:7" ht="24.75" customHeight="1">
      <c r="A9" s="11" t="s">
        <v>12</v>
      </c>
      <c r="B9" s="12">
        <f>SUM(B6:B8)</f>
        <v>7</v>
      </c>
      <c r="C9" s="12">
        <f>SUM(C6:C8)</f>
        <v>6</v>
      </c>
      <c r="D9" s="13">
        <f>C9/B9*100</f>
        <v>85.71428571428571</v>
      </c>
      <c r="E9" s="12">
        <f>SUM(E6:E8)</f>
        <v>22268</v>
      </c>
      <c r="F9" s="12">
        <f>SUM(F6:F8)</f>
        <v>25084</v>
      </c>
      <c r="G9" s="13">
        <f>F9/E9*100</f>
        <v>112.64594934435064</v>
      </c>
    </row>
    <row r="10" spans="1:7" ht="24.75" customHeight="1">
      <c r="A10" s="14" t="s">
        <v>13</v>
      </c>
      <c r="B10" s="15"/>
      <c r="C10" s="15"/>
      <c r="D10" s="15"/>
      <c r="E10" s="15"/>
      <c r="F10" s="15"/>
      <c r="G10" s="16"/>
    </row>
    <row r="11" spans="1:7" ht="24.75" customHeight="1">
      <c r="A11" s="17" t="s">
        <v>14</v>
      </c>
      <c r="B11" s="9">
        <v>22</v>
      </c>
      <c r="C11" s="9">
        <v>12</v>
      </c>
      <c r="D11" s="10">
        <f>C11/B11*100</f>
        <v>54.54545454545454</v>
      </c>
      <c r="E11" s="9">
        <v>5846</v>
      </c>
      <c r="F11" s="9">
        <v>3477</v>
      </c>
      <c r="G11" s="10">
        <f>F11/E11*100</f>
        <v>59.47656517276771</v>
      </c>
    </row>
    <row r="12" spans="1:7" ht="24.75" customHeight="1">
      <c r="A12" s="17" t="s">
        <v>15</v>
      </c>
      <c r="B12" s="9">
        <v>4</v>
      </c>
      <c r="C12" s="9">
        <v>4</v>
      </c>
      <c r="D12" s="10">
        <f aca="true" t="shared" si="0" ref="D12:D23">C12/B12*100</f>
        <v>100</v>
      </c>
      <c r="E12" s="9">
        <v>306</v>
      </c>
      <c r="F12" s="9">
        <v>412</v>
      </c>
      <c r="G12" s="10">
        <f aca="true" t="shared" si="1" ref="G12:G23">F12/E12*100</f>
        <v>134.640522875817</v>
      </c>
    </row>
    <row r="13" spans="1:7" ht="24.75" customHeight="1">
      <c r="A13" s="17" t="s">
        <v>16</v>
      </c>
      <c r="B13" s="9">
        <v>11</v>
      </c>
      <c r="C13" s="9">
        <v>9</v>
      </c>
      <c r="D13" s="10">
        <f t="shared" si="0"/>
        <v>81.81818181818183</v>
      </c>
      <c r="E13" s="9">
        <v>2391</v>
      </c>
      <c r="F13" s="9">
        <v>1329</v>
      </c>
      <c r="G13" s="10">
        <f t="shared" si="1"/>
        <v>55.583437892095354</v>
      </c>
    </row>
    <row r="14" spans="1:7" ht="24.75" customHeight="1">
      <c r="A14" s="17" t="s">
        <v>17</v>
      </c>
      <c r="B14" s="9">
        <v>3</v>
      </c>
      <c r="C14" s="9">
        <v>3</v>
      </c>
      <c r="D14" s="10">
        <f t="shared" si="0"/>
        <v>100</v>
      </c>
      <c r="E14" s="9">
        <v>848</v>
      </c>
      <c r="F14" s="9">
        <v>1020</v>
      </c>
      <c r="G14" s="10">
        <f t="shared" si="1"/>
        <v>120.28301886792451</v>
      </c>
    </row>
    <row r="15" spans="1:7" ht="24.75" customHeight="1">
      <c r="A15" s="17" t="s">
        <v>18</v>
      </c>
      <c r="B15" s="9">
        <v>9</v>
      </c>
      <c r="C15" s="9">
        <v>1</v>
      </c>
      <c r="D15" s="10">
        <f t="shared" si="0"/>
        <v>11.11111111111111</v>
      </c>
      <c r="E15" s="9">
        <v>9530</v>
      </c>
      <c r="F15" s="9">
        <v>1564</v>
      </c>
      <c r="G15" s="10">
        <f t="shared" si="1"/>
        <v>16.411332633788035</v>
      </c>
    </row>
    <row r="16" spans="1:7" ht="24.75" customHeight="1">
      <c r="A16" s="17" t="s">
        <v>19</v>
      </c>
      <c r="B16" s="9">
        <v>5</v>
      </c>
      <c r="C16" s="9">
        <v>5</v>
      </c>
      <c r="D16" s="10">
        <f t="shared" si="0"/>
        <v>100</v>
      </c>
      <c r="E16" s="9">
        <v>5961</v>
      </c>
      <c r="F16" s="9">
        <v>14095</v>
      </c>
      <c r="G16" s="10">
        <f t="shared" si="1"/>
        <v>236.45361516524073</v>
      </c>
    </row>
    <row r="17" spans="1:7" ht="24.75" customHeight="1">
      <c r="A17" s="17" t="s">
        <v>20</v>
      </c>
      <c r="B17" s="9">
        <v>2</v>
      </c>
      <c r="C17" s="9">
        <v>1</v>
      </c>
      <c r="D17" s="10">
        <f t="shared" si="0"/>
        <v>50</v>
      </c>
      <c r="E17" s="9">
        <v>965</v>
      </c>
      <c r="F17" s="9">
        <v>292</v>
      </c>
      <c r="G17" s="10">
        <f t="shared" si="1"/>
        <v>30.259067357512954</v>
      </c>
    </row>
    <row r="18" spans="1:7" ht="24.75" customHeight="1">
      <c r="A18" s="17" t="s">
        <v>21</v>
      </c>
      <c r="B18" s="9">
        <v>3</v>
      </c>
      <c r="C18" s="9">
        <v>2</v>
      </c>
      <c r="D18" s="10">
        <f t="shared" si="0"/>
        <v>66.66666666666666</v>
      </c>
      <c r="E18" s="9">
        <v>4003</v>
      </c>
      <c r="F18" s="9">
        <v>1510</v>
      </c>
      <c r="G18" s="10">
        <f t="shared" si="1"/>
        <v>37.72170871846116</v>
      </c>
    </row>
    <row r="19" spans="1:7" ht="24.75" customHeight="1">
      <c r="A19" s="17" t="s">
        <v>22</v>
      </c>
      <c r="B19" s="9">
        <v>3</v>
      </c>
      <c r="C19" s="9">
        <v>2</v>
      </c>
      <c r="D19" s="10">
        <f t="shared" si="0"/>
        <v>66.66666666666666</v>
      </c>
      <c r="E19" s="9">
        <v>5082</v>
      </c>
      <c r="F19" s="9">
        <v>7.4</v>
      </c>
      <c r="G19" s="10">
        <f t="shared" si="1"/>
        <v>0.145611963793782</v>
      </c>
    </row>
    <row r="20" spans="1:7" ht="24.75" customHeight="1">
      <c r="A20" s="17" t="s">
        <v>23</v>
      </c>
      <c r="B20" s="9">
        <v>6</v>
      </c>
      <c r="C20" s="9">
        <v>6</v>
      </c>
      <c r="D20" s="10">
        <f t="shared" si="0"/>
        <v>100</v>
      </c>
      <c r="E20" s="9">
        <v>168</v>
      </c>
      <c r="F20" s="9">
        <v>201</v>
      </c>
      <c r="G20" s="10">
        <f t="shared" si="1"/>
        <v>119.64285714285714</v>
      </c>
    </row>
    <row r="21" spans="1:7" ht="24.75" customHeight="1">
      <c r="A21" s="17" t="s">
        <v>24</v>
      </c>
      <c r="B21" s="9">
        <v>1</v>
      </c>
      <c r="C21" s="9">
        <v>0</v>
      </c>
      <c r="D21" s="10">
        <f t="shared" si="0"/>
        <v>0</v>
      </c>
      <c r="E21" s="9">
        <v>250</v>
      </c>
      <c r="F21" s="9">
        <v>0</v>
      </c>
      <c r="G21" s="10">
        <f t="shared" si="1"/>
        <v>0</v>
      </c>
    </row>
    <row r="22" spans="1:7" ht="24.75" customHeight="1">
      <c r="A22" s="17" t="s">
        <v>11</v>
      </c>
      <c r="B22" s="9">
        <v>1</v>
      </c>
      <c r="C22" s="9">
        <v>1</v>
      </c>
      <c r="D22" s="10">
        <f t="shared" si="0"/>
        <v>100</v>
      </c>
      <c r="E22" s="9">
        <v>200</v>
      </c>
      <c r="F22" s="9">
        <v>204</v>
      </c>
      <c r="G22" s="10">
        <f t="shared" si="1"/>
        <v>102</v>
      </c>
    </row>
    <row r="23" spans="1:7" ht="24.75" customHeight="1">
      <c r="A23" s="18" t="s">
        <v>25</v>
      </c>
      <c r="B23" s="12">
        <f>SUM(B11:B22)</f>
        <v>70</v>
      </c>
      <c r="C23" s="12">
        <f>SUM(C11:C22)</f>
        <v>46</v>
      </c>
      <c r="D23" s="13">
        <f t="shared" si="0"/>
        <v>65.71428571428571</v>
      </c>
      <c r="E23" s="12">
        <f>SUM(E11:E22)</f>
        <v>35550</v>
      </c>
      <c r="F23" s="12">
        <f>SUM(F11:F22)</f>
        <v>24111.4</v>
      </c>
      <c r="G23" s="13">
        <f t="shared" si="1"/>
        <v>67.8239099859353</v>
      </c>
    </row>
    <row r="24" spans="1:7" ht="11.25" customHeight="1">
      <c r="A24" s="19"/>
      <c r="B24" s="19"/>
      <c r="C24" s="19"/>
      <c r="D24" s="19"/>
      <c r="E24" s="20"/>
      <c r="F24" s="20"/>
      <c r="G24" s="20"/>
    </row>
    <row r="25" spans="1:7" ht="24.75" customHeight="1">
      <c r="A25" s="18" t="s">
        <v>26</v>
      </c>
      <c r="B25" s="12">
        <f>B9+B23</f>
        <v>77</v>
      </c>
      <c r="C25" s="12">
        <f>C9+C23</f>
        <v>52</v>
      </c>
      <c r="D25" s="13">
        <f>C25/B25*100</f>
        <v>67.53246753246754</v>
      </c>
      <c r="E25" s="12">
        <f>E9+E23</f>
        <v>57818</v>
      </c>
      <c r="F25" s="12">
        <f>F9+F23</f>
        <v>49195.4</v>
      </c>
      <c r="G25" s="13">
        <f>F25/E25*100</f>
        <v>85.08665121588433</v>
      </c>
    </row>
    <row r="27" spans="1:7" ht="15">
      <c r="A27" s="21" t="s">
        <v>27</v>
      </c>
      <c r="B27" s="22"/>
      <c r="C27" s="22"/>
      <c r="D27" s="22"/>
      <c r="E27" s="22"/>
      <c r="F27" s="22"/>
      <c r="G27" s="23"/>
    </row>
    <row r="28" spans="1:7" ht="56.25">
      <c r="A28" s="24"/>
      <c r="B28" s="25" t="s">
        <v>28</v>
      </c>
      <c r="C28" s="25" t="s">
        <v>29</v>
      </c>
      <c r="D28" s="25" t="s">
        <v>30</v>
      </c>
      <c r="E28" s="25" t="s">
        <v>31</v>
      </c>
      <c r="F28" s="25" t="s">
        <v>32</v>
      </c>
      <c r="G28" s="25" t="s">
        <v>30</v>
      </c>
    </row>
    <row r="29" spans="1:7" s="29" customFormat="1" ht="18.75">
      <c r="A29" s="26" t="s">
        <v>8</v>
      </c>
      <c r="B29" s="26">
        <v>7</v>
      </c>
      <c r="C29" s="26">
        <v>11</v>
      </c>
      <c r="D29" s="27" t="s">
        <v>33</v>
      </c>
      <c r="E29" s="26">
        <v>22268</v>
      </c>
      <c r="F29" s="26">
        <v>36767</v>
      </c>
      <c r="G29" s="28" t="s">
        <v>34</v>
      </c>
    </row>
    <row r="30" spans="1:7" ht="18.75">
      <c r="A30" s="12" t="s">
        <v>13</v>
      </c>
      <c r="B30" s="12">
        <v>70</v>
      </c>
      <c r="C30" s="12">
        <v>70</v>
      </c>
      <c r="D30" s="12">
        <v>0</v>
      </c>
      <c r="E30" s="12">
        <v>35550</v>
      </c>
      <c r="F30" s="12">
        <v>24400</v>
      </c>
      <c r="G30" s="12">
        <v>-11150</v>
      </c>
    </row>
    <row r="31" spans="1:7" ht="15">
      <c r="A31" s="30"/>
      <c r="B31" s="31"/>
      <c r="C31" s="31"/>
      <c r="D31" s="31"/>
      <c r="E31" s="20"/>
      <c r="F31" s="20"/>
      <c r="G31" s="20"/>
    </row>
    <row r="32" spans="1:7" ht="18.75">
      <c r="A32" s="32" t="s">
        <v>26</v>
      </c>
      <c r="B32" s="32">
        <f>B29+B30</f>
        <v>77</v>
      </c>
      <c r="C32" s="32">
        <f>C29+C30</f>
        <v>81</v>
      </c>
      <c r="D32" s="33" t="s">
        <v>33</v>
      </c>
      <c r="E32" s="12">
        <f>E29+E30</f>
        <v>57818</v>
      </c>
      <c r="F32" s="12">
        <f>F29+F30</f>
        <v>61167</v>
      </c>
      <c r="G32" s="34" t="s">
        <v>35</v>
      </c>
    </row>
  </sheetData>
  <sheetProtection/>
  <mergeCells count="11">
    <mergeCell ref="A5:G5"/>
    <mergeCell ref="A10:G10"/>
    <mergeCell ref="A27:G27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2013-12-23T15:19:56Z</cp:lastPrinted>
  <dcterms:created xsi:type="dcterms:W3CDTF">2013-12-23T15:19:40Z</dcterms:created>
  <dcterms:modified xsi:type="dcterms:W3CDTF">2013-12-23T15:22:22Z</dcterms:modified>
  <cp:category/>
  <cp:version/>
  <cp:contentType/>
  <cp:contentStatus/>
</cp:coreProperties>
</file>